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6\Transparecia\Junio\"/>
    </mc:Choice>
  </mc:AlternateContent>
  <bookViews>
    <workbookView xWindow="0" yWindow="0" windowWidth="20490" windowHeight="7155"/>
  </bookViews>
  <sheets>
    <sheet name="Analítico del Activ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'Analítico del Activo'!$B$2:$I$50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H30" i="1"/>
  <c r="I30" i="1" s="1"/>
  <c r="H29" i="1"/>
  <c r="I29" i="1" s="1"/>
  <c r="H28" i="1"/>
  <c r="I28" i="1" s="1"/>
  <c r="H27" i="1"/>
  <c r="G23" i="1"/>
  <c r="G36" i="1" s="1"/>
  <c r="F23" i="1"/>
  <c r="E23" i="1"/>
  <c r="H18" i="1"/>
  <c r="I18" i="1" s="1"/>
  <c r="H16" i="1"/>
  <c r="I16" i="1" s="1"/>
  <c r="H15" i="1"/>
  <c r="I15" i="1" s="1"/>
  <c r="H14" i="1"/>
  <c r="I14" i="1" s="1"/>
  <c r="G12" i="1"/>
  <c r="F12" i="1"/>
  <c r="E12" i="1"/>
  <c r="H23" i="1" l="1"/>
  <c r="E36" i="1"/>
  <c r="I27" i="1"/>
  <c r="I23" i="1" s="1"/>
  <c r="H12" i="1"/>
  <c r="H36" i="1" s="1"/>
  <c r="I12" i="1"/>
  <c r="I36" i="1" l="1"/>
</calcChain>
</file>

<file path=xl/sharedStrings.xml><?xml version="1.0" encoding="utf-8"?>
<sst xmlns="http://schemas.openxmlformats.org/spreadsheetml/2006/main" count="35" uniqueCount="35">
  <si>
    <t>MUNICIPIO DE CHIHUAHUA</t>
  </si>
  <si>
    <t>ESTADO ANALÍTICO DEL ACTIVO</t>
  </si>
  <si>
    <t>Cifras expresadas en pesos</t>
  </si>
  <si>
    <t>Concepto</t>
  </si>
  <si>
    <t xml:space="preserve">Salldo inicial </t>
  </si>
  <si>
    <t>Cargos  del</t>
  </si>
  <si>
    <t>Abonos del</t>
  </si>
  <si>
    <t>Saldo Final</t>
  </si>
  <si>
    <t>Variación del periodo</t>
  </si>
  <si>
    <t>Periodo 2</t>
  </si>
  <si>
    <t>periodo 3</t>
  </si>
  <si>
    <t>4 (1+2-3)</t>
  </si>
  <si>
    <t>(4-1)</t>
  </si>
  <si>
    <t>ACTIVO</t>
  </si>
  <si>
    <t>Activo Circulante</t>
  </si>
  <si>
    <t>Efectivo y Equivalentes</t>
  </si>
  <si>
    <t>Derechos a recibir efectivos o equivalentes</t>
  </si>
  <si>
    <t>Derechos a recibir bienes o servicios</t>
  </si>
  <si>
    <t>Inventarios</t>
  </si>
  <si>
    <t>Almacenes</t>
  </si>
  <si>
    <t>Estimacion por pérdida o Deterioro de Activos Circulantes</t>
  </si>
  <si>
    <t>Otros Activos Circulantes</t>
  </si>
  <si>
    <t>Activo No Circulante</t>
  </si>
  <si>
    <t>Inversiones fiancieras a Largo Plazo</t>
  </si>
  <si>
    <t>Derechos a recibir Efectivo o Equivalente a Largo plazo</t>
  </si>
  <si>
    <t>Bienes inmuebles, infraestructura y Construccion en Proceso</t>
  </si>
  <si>
    <t>Bienes Muebles</t>
  </si>
  <si>
    <t>Activos Intangibles</t>
  </si>
  <si>
    <t>Depreciacion, Deterioro y Amortizacion Acumulada de Bienes</t>
  </si>
  <si>
    <t>Activos Diferidos</t>
  </si>
  <si>
    <t>Estimacion por Pérdida o Deterioro de Activos no Circulantes</t>
  </si>
  <si>
    <t>Otros Activos no circulantes</t>
  </si>
  <si>
    <t>TOTAL ACTIVO</t>
  </si>
  <si>
    <t>"Bajo protesta de decir verdad declaramos que los Estados Financieros y sus Notas, son razonablemente correctos y son responsabilidad del emisor"</t>
  </si>
  <si>
    <t>DEL 1° DE ENERO AL 30 DE JUNIO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</si>
</sst>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.00_);_(* \(#,##0.0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11"/>
      <color indexed="8"/>
      <name val="Calibri"/>
      <family val="2"/>
    </font>
    <font>
      <sz val="8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8"/>
      <color indexed="8"/>
      <name val="Arial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164" fontId="12" fillId="0" borderId="0" applyFont="0" applyFill="0" applyBorder="0" applyAlignment="0" applyProtection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0" borderId="0" xfId="2" applyFont="1"/>
    <xf numFmtId="0" fontId="3" fillId="0" borderId="0" xfId="3" applyFont="1" applyAlignment="1"/>
    <xf numFmtId="37" fontId="4" fillId="2" borderId="11" xfId="3" applyNumberFormat="1" applyFont="1" applyFill="1" applyBorder="1" applyAlignment="1">
      <alignment horizontal="center" vertical="center"/>
    </xf>
    <xf numFmtId="37" fontId="4" fillId="2" borderId="11" xfId="3" applyNumberFormat="1" applyFont="1" applyFill="1" applyBorder="1" applyAlignment="1">
      <alignment horizontal="center" vertical="center" wrapText="1"/>
    </xf>
    <xf numFmtId="0" fontId="3" fillId="0" borderId="0" xfId="3" applyFont="1"/>
    <xf numFmtId="37" fontId="4" fillId="2" borderId="12" xfId="3" applyNumberFormat="1" applyFont="1" applyFill="1" applyBorder="1" applyAlignment="1">
      <alignment horizontal="center" vertical="center"/>
    </xf>
    <xf numFmtId="37" fontId="4" fillId="2" borderId="12" xfId="3" applyNumberFormat="1" applyFont="1" applyFill="1" applyBorder="1" applyAlignment="1">
      <alignment horizontal="center" wrapText="1"/>
    </xf>
    <xf numFmtId="0" fontId="2" fillId="0" borderId="0" xfId="3" applyFont="1"/>
    <xf numFmtId="0" fontId="5" fillId="3" borderId="1" xfId="3" applyFont="1" applyFill="1" applyBorder="1"/>
    <xf numFmtId="0" fontId="5" fillId="3" borderId="2" xfId="3" applyFont="1" applyFill="1" applyBorder="1"/>
    <xf numFmtId="0" fontId="5" fillId="3" borderId="3" xfId="3" applyFont="1" applyFill="1" applyBorder="1"/>
    <xf numFmtId="3" fontId="5" fillId="3" borderId="3" xfId="3" applyNumberFormat="1" applyFont="1" applyFill="1" applyBorder="1" applyAlignment="1">
      <alignment horizontal="right"/>
    </xf>
    <xf numFmtId="3" fontId="5" fillId="3" borderId="11" xfId="3" applyNumberFormat="1" applyFont="1" applyFill="1" applyBorder="1" applyAlignment="1">
      <alignment horizontal="right"/>
    </xf>
    <xf numFmtId="0" fontId="6" fillId="3" borderId="4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3" fontId="5" fillId="3" borderId="5" xfId="4" applyNumberFormat="1" applyFont="1" applyFill="1" applyBorder="1" applyAlignment="1">
      <alignment horizontal="right"/>
    </xf>
    <xf numFmtId="3" fontId="5" fillId="3" borderId="13" xfId="4" applyNumberFormat="1" applyFont="1" applyFill="1" applyBorder="1" applyAlignment="1">
      <alignment horizontal="right"/>
    </xf>
    <xf numFmtId="0" fontId="3" fillId="0" borderId="4" xfId="2" applyFont="1" applyBorder="1"/>
    <xf numFmtId="0" fontId="3" fillId="0" borderId="0" xfId="5" applyFont="1" applyBorder="1"/>
    <xf numFmtId="0" fontId="9" fillId="0" borderId="0" xfId="5" applyFont="1" applyBorder="1"/>
    <xf numFmtId="4" fontId="10" fillId="3" borderId="13" xfId="4" applyNumberFormat="1" applyFont="1" applyFill="1" applyBorder="1" applyAlignment="1">
      <alignment horizontal="right"/>
    </xf>
    <xf numFmtId="0" fontId="3" fillId="0" borderId="0" xfId="2" applyFont="1"/>
    <xf numFmtId="0" fontId="2" fillId="0" borderId="4" xfId="2" applyFont="1" applyBorder="1"/>
    <xf numFmtId="0" fontId="2" fillId="0" borderId="0" xfId="5" applyFont="1" applyBorder="1"/>
    <xf numFmtId="0" fontId="11" fillId="0" borderId="0" xfId="5" applyFont="1" applyBorder="1"/>
    <xf numFmtId="4" fontId="5" fillId="3" borderId="13" xfId="1" applyNumberFormat="1" applyFont="1" applyFill="1" applyBorder="1" applyAlignment="1">
      <alignment horizontal="right"/>
    </xf>
    <xf numFmtId="0" fontId="2" fillId="0" borderId="0" xfId="5" applyFont="1" applyBorder="1" applyAlignment="1">
      <alignment horizontal="left"/>
    </xf>
    <xf numFmtId="0" fontId="11" fillId="0" borderId="0" xfId="5" applyFont="1" applyBorder="1" applyAlignment="1">
      <alignment horizontal="left"/>
    </xf>
    <xf numFmtId="4" fontId="5" fillId="3" borderId="5" xfId="1" applyNumberFormat="1" applyFont="1" applyFill="1" applyBorder="1" applyAlignment="1">
      <alignment horizontal="right"/>
    </xf>
    <xf numFmtId="4" fontId="5" fillId="3" borderId="13" xfId="4" applyNumberFormat="1" applyFont="1" applyFill="1" applyBorder="1" applyAlignment="1">
      <alignment horizontal="right"/>
    </xf>
    <xf numFmtId="164" fontId="5" fillId="3" borderId="13" xfId="1" applyFont="1" applyFill="1" applyBorder="1" applyAlignment="1">
      <alignment horizontal="right"/>
    </xf>
    <xf numFmtId="4" fontId="5" fillId="3" borderId="5" xfId="4" applyNumberFormat="1" applyFont="1" applyFill="1" applyBorder="1" applyAlignment="1">
      <alignment horizontal="right"/>
    </xf>
    <xf numFmtId="0" fontId="5" fillId="3" borderId="4" xfId="3" applyFont="1" applyFill="1" applyBorder="1" applyAlignment="1">
      <alignment horizontal="center" vertical="center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0" fillId="3" borderId="4" xfId="3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left" vertical="center" wrapText="1"/>
    </xf>
    <xf numFmtId="4" fontId="10" fillId="3" borderId="5" xfId="1" applyNumberFormat="1" applyFont="1" applyFill="1" applyBorder="1" applyAlignment="1">
      <alignment horizontal="right"/>
    </xf>
    <xf numFmtId="4" fontId="10" fillId="3" borderId="5" xfId="4" applyNumberFormat="1" applyFont="1" applyFill="1" applyBorder="1" applyAlignment="1">
      <alignment horizontal="right"/>
    </xf>
    <xf numFmtId="0" fontId="8" fillId="3" borderId="4" xfId="2" applyFont="1" applyFill="1" applyBorder="1" applyAlignment="1">
      <alignment vertical="center"/>
    </xf>
    <xf numFmtId="0" fontId="8" fillId="3" borderId="5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10" fillId="0" borderId="0" xfId="3" applyFont="1"/>
    <xf numFmtId="0" fontId="5" fillId="3" borderId="6" xfId="3" applyFont="1" applyFill="1" applyBorder="1" applyAlignment="1">
      <alignment horizontal="center" vertical="center"/>
    </xf>
    <xf numFmtId="0" fontId="5" fillId="3" borderId="7" xfId="3" applyFont="1" applyFill="1" applyBorder="1" applyAlignment="1">
      <alignment horizontal="center" vertical="center"/>
    </xf>
    <xf numFmtId="0" fontId="5" fillId="3" borderId="8" xfId="3" applyFont="1" applyFill="1" applyBorder="1" applyAlignment="1">
      <alignment horizontal="center"/>
    </xf>
    <xf numFmtId="3" fontId="5" fillId="3" borderId="8" xfId="4" applyNumberFormat="1" applyFont="1" applyFill="1" applyBorder="1" applyAlignment="1">
      <alignment horizontal="right"/>
    </xf>
    <xf numFmtId="3" fontId="5" fillId="3" borderId="12" xfId="4" applyNumberFormat="1" applyFont="1" applyFill="1" applyBorder="1" applyAlignment="1">
      <alignment horizontal="right"/>
    </xf>
    <xf numFmtId="0" fontId="12" fillId="0" borderId="0" xfId="0" applyFont="1"/>
    <xf numFmtId="0" fontId="14" fillId="0" borderId="0" xfId="2" applyFont="1"/>
    <xf numFmtId="38" fontId="12" fillId="0" borderId="0" xfId="0" applyNumberFormat="1" applyFont="1" applyBorder="1" applyAlignment="1"/>
    <xf numFmtId="38" fontId="12" fillId="0" borderId="0" xfId="0" applyNumberFormat="1" applyFont="1" applyBorder="1" applyAlignment="1">
      <alignment horizontal="center"/>
    </xf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Border="1" applyAlignment="1">
      <alignment horizontal="right"/>
    </xf>
    <xf numFmtId="0" fontId="0" fillId="0" borderId="0" xfId="0" applyBorder="1" applyAlignment="1">
      <alignment horizontal="center"/>
    </xf>
    <xf numFmtId="38" fontId="17" fillId="0" borderId="0" xfId="0" applyNumberFormat="1" applyFont="1" applyBorder="1" applyAlignment="1">
      <alignment horizontal="center"/>
    </xf>
    <xf numFmtId="0" fontId="12" fillId="0" borderId="0" xfId="0" applyFont="1" applyBorder="1" applyAlignment="1"/>
    <xf numFmtId="38" fontId="17" fillId="0" borderId="0" xfId="0" applyNumberFormat="1" applyFont="1" applyBorder="1" applyAlignment="1">
      <alignment horizontal="left"/>
    </xf>
    <xf numFmtId="0" fontId="12" fillId="0" borderId="0" xfId="0" applyFont="1" applyAlignment="1">
      <alignment horizontal="center"/>
    </xf>
    <xf numFmtId="38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8" fillId="3" borderId="4" xfId="2" applyFont="1" applyFill="1" applyBorder="1" applyAlignment="1">
      <alignment horizontal="left" vertical="center" wrapText="1"/>
    </xf>
    <xf numFmtId="0" fontId="8" fillId="3" borderId="0" xfId="2" applyFont="1" applyFill="1" applyBorder="1" applyAlignment="1">
      <alignment horizontal="left" vertical="center" wrapText="1"/>
    </xf>
    <xf numFmtId="0" fontId="8" fillId="3" borderId="5" xfId="2" applyFont="1" applyFill="1" applyBorder="1" applyAlignment="1">
      <alignment horizontal="left" vertical="center" wrapText="1"/>
    </xf>
    <xf numFmtId="0" fontId="13" fillId="0" borderId="0" xfId="2" applyFont="1" applyAlignment="1">
      <alignment horizontal="left" vertical="top" wrapText="1"/>
    </xf>
    <xf numFmtId="38" fontId="12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37" fontId="4" fillId="2" borderId="9" xfId="3" applyNumberFormat="1" applyFont="1" applyFill="1" applyBorder="1" applyAlignment="1">
      <alignment horizontal="center" vertical="center"/>
    </xf>
    <xf numFmtId="37" fontId="4" fillId="2" borderId="10" xfId="3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/>
    </xf>
    <xf numFmtId="0" fontId="3" fillId="0" borderId="0" xfId="2" applyFont="1" applyFill="1" applyBorder="1" applyAlignment="1">
      <alignment horizontal="center"/>
    </xf>
    <xf numFmtId="0" fontId="3" fillId="0" borderId="5" xfId="2" applyFont="1" applyFill="1" applyBorder="1" applyAlignment="1">
      <alignment horizontal="center"/>
    </xf>
    <xf numFmtId="0" fontId="3" fillId="0" borderId="6" xfId="2" applyFont="1" applyFill="1" applyBorder="1" applyAlignment="1">
      <alignment horizontal="center"/>
    </xf>
    <xf numFmtId="0" fontId="3" fillId="0" borderId="7" xfId="2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/>
    </xf>
  </cellXfs>
  <cellStyles count="6">
    <cellStyle name="Millares" xfId="1" builtinId="3"/>
    <cellStyle name="Millares 2 2" xfId="4"/>
    <cellStyle name="Normal" xfId="0" builtinId="0"/>
    <cellStyle name="Normal 34" xfId="5"/>
    <cellStyle name="Normal 35" xfId="2"/>
    <cellStyle name="Normal 9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47625</xdr:rowOff>
    </xdr:from>
    <xdr:to>
      <xdr:col>3</xdr:col>
      <xdr:colOff>1411217</xdr:colOff>
      <xdr:row>5</xdr:row>
      <xdr:rowOff>278946</xdr:rowOff>
    </xdr:to>
    <xdr:pic>
      <xdr:nvPicPr>
        <xdr:cNvPr id="2" name="1 Imagen" descr="logo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61950"/>
          <a:ext cx="1849367" cy="8028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60"/>
  <sheetViews>
    <sheetView showGridLines="0" tabSelected="1" topLeftCell="A31" zoomScale="112" zoomScaleNormal="112" workbookViewId="0">
      <selection activeCell="G48" sqref="G48"/>
    </sheetView>
  </sheetViews>
  <sheetFormatPr baseColWidth="10" defaultRowHeight="11.25" x14ac:dyDescent="0.2"/>
  <cols>
    <col min="1" max="1" width="1.140625" style="1" customWidth="1"/>
    <col min="2" max="3" width="3.7109375" style="1" customWidth="1"/>
    <col min="4" max="4" width="46.42578125" style="1" customWidth="1"/>
    <col min="5" max="5" width="17.28515625" style="1" bestFit="1" customWidth="1"/>
    <col min="6" max="6" width="18.85546875" style="1" bestFit="1" customWidth="1"/>
    <col min="7" max="7" width="19.28515625" style="1" bestFit="1" customWidth="1"/>
    <col min="8" max="8" width="16.7109375" style="1" customWidth="1"/>
    <col min="9" max="9" width="16.42578125" style="1" bestFit="1" customWidth="1"/>
    <col min="10" max="255" width="11.42578125" style="1"/>
    <col min="256" max="256" width="1.140625" style="1" customWidth="1"/>
    <col min="257" max="258" width="3.7109375" style="1" customWidth="1"/>
    <col min="259" max="259" width="46.42578125" style="1" customWidth="1"/>
    <col min="260" max="265" width="15.7109375" style="1" customWidth="1"/>
    <col min="266" max="511" width="11.42578125" style="1"/>
    <col min="512" max="512" width="1.140625" style="1" customWidth="1"/>
    <col min="513" max="514" width="3.7109375" style="1" customWidth="1"/>
    <col min="515" max="515" width="46.42578125" style="1" customWidth="1"/>
    <col min="516" max="521" width="15.7109375" style="1" customWidth="1"/>
    <col min="522" max="767" width="11.42578125" style="1"/>
    <col min="768" max="768" width="1.140625" style="1" customWidth="1"/>
    <col min="769" max="770" width="3.7109375" style="1" customWidth="1"/>
    <col min="771" max="771" width="46.42578125" style="1" customWidth="1"/>
    <col min="772" max="777" width="15.7109375" style="1" customWidth="1"/>
    <col min="778" max="1023" width="11.42578125" style="1"/>
    <col min="1024" max="1024" width="1.140625" style="1" customWidth="1"/>
    <col min="1025" max="1026" width="3.7109375" style="1" customWidth="1"/>
    <col min="1027" max="1027" width="46.42578125" style="1" customWidth="1"/>
    <col min="1028" max="1033" width="15.7109375" style="1" customWidth="1"/>
    <col min="1034" max="1279" width="11.42578125" style="1"/>
    <col min="1280" max="1280" width="1.140625" style="1" customWidth="1"/>
    <col min="1281" max="1282" width="3.7109375" style="1" customWidth="1"/>
    <col min="1283" max="1283" width="46.42578125" style="1" customWidth="1"/>
    <col min="1284" max="1289" width="15.7109375" style="1" customWidth="1"/>
    <col min="1290" max="1535" width="11.42578125" style="1"/>
    <col min="1536" max="1536" width="1.140625" style="1" customWidth="1"/>
    <col min="1537" max="1538" width="3.7109375" style="1" customWidth="1"/>
    <col min="1539" max="1539" width="46.42578125" style="1" customWidth="1"/>
    <col min="1540" max="1545" width="15.7109375" style="1" customWidth="1"/>
    <col min="1546" max="1791" width="11.42578125" style="1"/>
    <col min="1792" max="1792" width="1.140625" style="1" customWidth="1"/>
    <col min="1793" max="1794" width="3.7109375" style="1" customWidth="1"/>
    <col min="1795" max="1795" width="46.42578125" style="1" customWidth="1"/>
    <col min="1796" max="1801" width="15.7109375" style="1" customWidth="1"/>
    <col min="1802" max="2047" width="11.42578125" style="1"/>
    <col min="2048" max="2048" width="1.140625" style="1" customWidth="1"/>
    <col min="2049" max="2050" width="3.7109375" style="1" customWidth="1"/>
    <col min="2051" max="2051" width="46.42578125" style="1" customWidth="1"/>
    <col min="2052" max="2057" width="15.7109375" style="1" customWidth="1"/>
    <col min="2058" max="2303" width="11.42578125" style="1"/>
    <col min="2304" max="2304" width="1.140625" style="1" customWidth="1"/>
    <col min="2305" max="2306" width="3.7109375" style="1" customWidth="1"/>
    <col min="2307" max="2307" width="46.42578125" style="1" customWidth="1"/>
    <col min="2308" max="2313" width="15.7109375" style="1" customWidth="1"/>
    <col min="2314" max="2559" width="11.42578125" style="1"/>
    <col min="2560" max="2560" width="1.140625" style="1" customWidth="1"/>
    <col min="2561" max="2562" width="3.7109375" style="1" customWidth="1"/>
    <col min="2563" max="2563" width="46.42578125" style="1" customWidth="1"/>
    <col min="2564" max="2569" width="15.7109375" style="1" customWidth="1"/>
    <col min="2570" max="2815" width="11.42578125" style="1"/>
    <col min="2816" max="2816" width="1.140625" style="1" customWidth="1"/>
    <col min="2817" max="2818" width="3.7109375" style="1" customWidth="1"/>
    <col min="2819" max="2819" width="46.42578125" style="1" customWidth="1"/>
    <col min="2820" max="2825" width="15.7109375" style="1" customWidth="1"/>
    <col min="2826" max="3071" width="11.42578125" style="1"/>
    <col min="3072" max="3072" width="1.140625" style="1" customWidth="1"/>
    <col min="3073" max="3074" width="3.7109375" style="1" customWidth="1"/>
    <col min="3075" max="3075" width="46.42578125" style="1" customWidth="1"/>
    <col min="3076" max="3081" width="15.7109375" style="1" customWidth="1"/>
    <col min="3082" max="3327" width="11.42578125" style="1"/>
    <col min="3328" max="3328" width="1.140625" style="1" customWidth="1"/>
    <col min="3329" max="3330" width="3.7109375" style="1" customWidth="1"/>
    <col min="3331" max="3331" width="46.42578125" style="1" customWidth="1"/>
    <col min="3332" max="3337" width="15.7109375" style="1" customWidth="1"/>
    <col min="3338" max="3583" width="11.42578125" style="1"/>
    <col min="3584" max="3584" width="1.140625" style="1" customWidth="1"/>
    <col min="3585" max="3586" width="3.7109375" style="1" customWidth="1"/>
    <col min="3587" max="3587" width="46.42578125" style="1" customWidth="1"/>
    <col min="3588" max="3593" width="15.7109375" style="1" customWidth="1"/>
    <col min="3594" max="3839" width="11.42578125" style="1"/>
    <col min="3840" max="3840" width="1.140625" style="1" customWidth="1"/>
    <col min="3841" max="3842" width="3.7109375" style="1" customWidth="1"/>
    <col min="3843" max="3843" width="46.42578125" style="1" customWidth="1"/>
    <col min="3844" max="3849" width="15.7109375" style="1" customWidth="1"/>
    <col min="3850" max="4095" width="11.42578125" style="1"/>
    <col min="4096" max="4096" width="1.140625" style="1" customWidth="1"/>
    <col min="4097" max="4098" width="3.7109375" style="1" customWidth="1"/>
    <col min="4099" max="4099" width="46.42578125" style="1" customWidth="1"/>
    <col min="4100" max="4105" width="15.7109375" style="1" customWidth="1"/>
    <col min="4106" max="4351" width="11.42578125" style="1"/>
    <col min="4352" max="4352" width="1.140625" style="1" customWidth="1"/>
    <col min="4353" max="4354" width="3.7109375" style="1" customWidth="1"/>
    <col min="4355" max="4355" width="46.42578125" style="1" customWidth="1"/>
    <col min="4356" max="4361" width="15.7109375" style="1" customWidth="1"/>
    <col min="4362" max="4607" width="11.42578125" style="1"/>
    <col min="4608" max="4608" width="1.140625" style="1" customWidth="1"/>
    <col min="4609" max="4610" width="3.7109375" style="1" customWidth="1"/>
    <col min="4611" max="4611" width="46.42578125" style="1" customWidth="1"/>
    <col min="4612" max="4617" width="15.7109375" style="1" customWidth="1"/>
    <col min="4618" max="4863" width="11.42578125" style="1"/>
    <col min="4864" max="4864" width="1.140625" style="1" customWidth="1"/>
    <col min="4865" max="4866" width="3.7109375" style="1" customWidth="1"/>
    <col min="4867" max="4867" width="46.42578125" style="1" customWidth="1"/>
    <col min="4868" max="4873" width="15.7109375" style="1" customWidth="1"/>
    <col min="4874" max="5119" width="11.42578125" style="1"/>
    <col min="5120" max="5120" width="1.140625" style="1" customWidth="1"/>
    <col min="5121" max="5122" width="3.7109375" style="1" customWidth="1"/>
    <col min="5123" max="5123" width="46.42578125" style="1" customWidth="1"/>
    <col min="5124" max="5129" width="15.7109375" style="1" customWidth="1"/>
    <col min="5130" max="5375" width="11.42578125" style="1"/>
    <col min="5376" max="5376" width="1.140625" style="1" customWidth="1"/>
    <col min="5377" max="5378" width="3.7109375" style="1" customWidth="1"/>
    <col min="5379" max="5379" width="46.42578125" style="1" customWidth="1"/>
    <col min="5380" max="5385" width="15.7109375" style="1" customWidth="1"/>
    <col min="5386" max="5631" width="11.42578125" style="1"/>
    <col min="5632" max="5632" width="1.140625" style="1" customWidth="1"/>
    <col min="5633" max="5634" width="3.7109375" style="1" customWidth="1"/>
    <col min="5635" max="5635" width="46.42578125" style="1" customWidth="1"/>
    <col min="5636" max="5641" width="15.7109375" style="1" customWidth="1"/>
    <col min="5642" max="5887" width="11.42578125" style="1"/>
    <col min="5888" max="5888" width="1.140625" style="1" customWidth="1"/>
    <col min="5889" max="5890" width="3.7109375" style="1" customWidth="1"/>
    <col min="5891" max="5891" width="46.42578125" style="1" customWidth="1"/>
    <col min="5892" max="5897" width="15.7109375" style="1" customWidth="1"/>
    <col min="5898" max="6143" width="11.42578125" style="1"/>
    <col min="6144" max="6144" width="1.140625" style="1" customWidth="1"/>
    <col min="6145" max="6146" width="3.7109375" style="1" customWidth="1"/>
    <col min="6147" max="6147" width="46.42578125" style="1" customWidth="1"/>
    <col min="6148" max="6153" width="15.7109375" style="1" customWidth="1"/>
    <col min="6154" max="6399" width="11.42578125" style="1"/>
    <col min="6400" max="6400" width="1.140625" style="1" customWidth="1"/>
    <col min="6401" max="6402" width="3.7109375" style="1" customWidth="1"/>
    <col min="6403" max="6403" width="46.42578125" style="1" customWidth="1"/>
    <col min="6404" max="6409" width="15.7109375" style="1" customWidth="1"/>
    <col min="6410" max="6655" width="11.42578125" style="1"/>
    <col min="6656" max="6656" width="1.140625" style="1" customWidth="1"/>
    <col min="6657" max="6658" width="3.7109375" style="1" customWidth="1"/>
    <col min="6659" max="6659" width="46.42578125" style="1" customWidth="1"/>
    <col min="6660" max="6665" width="15.7109375" style="1" customWidth="1"/>
    <col min="6666" max="6911" width="11.42578125" style="1"/>
    <col min="6912" max="6912" width="1.140625" style="1" customWidth="1"/>
    <col min="6913" max="6914" width="3.7109375" style="1" customWidth="1"/>
    <col min="6915" max="6915" width="46.42578125" style="1" customWidth="1"/>
    <col min="6916" max="6921" width="15.7109375" style="1" customWidth="1"/>
    <col min="6922" max="7167" width="11.42578125" style="1"/>
    <col min="7168" max="7168" width="1.140625" style="1" customWidth="1"/>
    <col min="7169" max="7170" width="3.7109375" style="1" customWidth="1"/>
    <col min="7171" max="7171" width="46.42578125" style="1" customWidth="1"/>
    <col min="7172" max="7177" width="15.7109375" style="1" customWidth="1"/>
    <col min="7178" max="7423" width="11.42578125" style="1"/>
    <col min="7424" max="7424" width="1.140625" style="1" customWidth="1"/>
    <col min="7425" max="7426" width="3.7109375" style="1" customWidth="1"/>
    <col min="7427" max="7427" width="46.42578125" style="1" customWidth="1"/>
    <col min="7428" max="7433" width="15.7109375" style="1" customWidth="1"/>
    <col min="7434" max="7679" width="11.42578125" style="1"/>
    <col min="7680" max="7680" width="1.140625" style="1" customWidth="1"/>
    <col min="7681" max="7682" width="3.7109375" style="1" customWidth="1"/>
    <col min="7683" max="7683" width="46.42578125" style="1" customWidth="1"/>
    <col min="7684" max="7689" width="15.7109375" style="1" customWidth="1"/>
    <col min="7690" max="7935" width="11.42578125" style="1"/>
    <col min="7936" max="7936" width="1.140625" style="1" customWidth="1"/>
    <col min="7937" max="7938" width="3.7109375" style="1" customWidth="1"/>
    <col min="7939" max="7939" width="46.42578125" style="1" customWidth="1"/>
    <col min="7940" max="7945" width="15.7109375" style="1" customWidth="1"/>
    <col min="7946" max="8191" width="11.42578125" style="1"/>
    <col min="8192" max="8192" width="1.140625" style="1" customWidth="1"/>
    <col min="8193" max="8194" width="3.7109375" style="1" customWidth="1"/>
    <col min="8195" max="8195" width="46.42578125" style="1" customWidth="1"/>
    <col min="8196" max="8201" width="15.7109375" style="1" customWidth="1"/>
    <col min="8202" max="8447" width="11.42578125" style="1"/>
    <col min="8448" max="8448" width="1.140625" style="1" customWidth="1"/>
    <col min="8449" max="8450" width="3.7109375" style="1" customWidth="1"/>
    <col min="8451" max="8451" width="46.42578125" style="1" customWidth="1"/>
    <col min="8452" max="8457" width="15.7109375" style="1" customWidth="1"/>
    <col min="8458" max="8703" width="11.42578125" style="1"/>
    <col min="8704" max="8704" width="1.140625" style="1" customWidth="1"/>
    <col min="8705" max="8706" width="3.7109375" style="1" customWidth="1"/>
    <col min="8707" max="8707" width="46.42578125" style="1" customWidth="1"/>
    <col min="8708" max="8713" width="15.7109375" style="1" customWidth="1"/>
    <col min="8714" max="8959" width="11.42578125" style="1"/>
    <col min="8960" max="8960" width="1.140625" style="1" customWidth="1"/>
    <col min="8961" max="8962" width="3.7109375" style="1" customWidth="1"/>
    <col min="8963" max="8963" width="46.42578125" style="1" customWidth="1"/>
    <col min="8964" max="8969" width="15.7109375" style="1" customWidth="1"/>
    <col min="8970" max="9215" width="11.42578125" style="1"/>
    <col min="9216" max="9216" width="1.140625" style="1" customWidth="1"/>
    <col min="9217" max="9218" width="3.7109375" style="1" customWidth="1"/>
    <col min="9219" max="9219" width="46.42578125" style="1" customWidth="1"/>
    <col min="9220" max="9225" width="15.7109375" style="1" customWidth="1"/>
    <col min="9226" max="9471" width="11.42578125" style="1"/>
    <col min="9472" max="9472" width="1.140625" style="1" customWidth="1"/>
    <col min="9473" max="9474" width="3.7109375" style="1" customWidth="1"/>
    <col min="9475" max="9475" width="46.42578125" style="1" customWidth="1"/>
    <col min="9476" max="9481" width="15.7109375" style="1" customWidth="1"/>
    <col min="9482" max="9727" width="11.42578125" style="1"/>
    <col min="9728" max="9728" width="1.140625" style="1" customWidth="1"/>
    <col min="9729" max="9730" width="3.7109375" style="1" customWidth="1"/>
    <col min="9731" max="9731" width="46.42578125" style="1" customWidth="1"/>
    <col min="9732" max="9737" width="15.7109375" style="1" customWidth="1"/>
    <col min="9738" max="9983" width="11.42578125" style="1"/>
    <col min="9984" max="9984" width="1.140625" style="1" customWidth="1"/>
    <col min="9985" max="9986" width="3.7109375" style="1" customWidth="1"/>
    <col min="9987" max="9987" width="46.42578125" style="1" customWidth="1"/>
    <col min="9988" max="9993" width="15.7109375" style="1" customWidth="1"/>
    <col min="9994" max="10239" width="11.42578125" style="1"/>
    <col min="10240" max="10240" width="1.140625" style="1" customWidth="1"/>
    <col min="10241" max="10242" width="3.7109375" style="1" customWidth="1"/>
    <col min="10243" max="10243" width="46.42578125" style="1" customWidth="1"/>
    <col min="10244" max="10249" width="15.7109375" style="1" customWidth="1"/>
    <col min="10250" max="10495" width="11.42578125" style="1"/>
    <col min="10496" max="10496" width="1.140625" style="1" customWidth="1"/>
    <col min="10497" max="10498" width="3.7109375" style="1" customWidth="1"/>
    <col min="10499" max="10499" width="46.42578125" style="1" customWidth="1"/>
    <col min="10500" max="10505" width="15.7109375" style="1" customWidth="1"/>
    <col min="10506" max="10751" width="11.42578125" style="1"/>
    <col min="10752" max="10752" width="1.140625" style="1" customWidth="1"/>
    <col min="10753" max="10754" width="3.7109375" style="1" customWidth="1"/>
    <col min="10755" max="10755" width="46.42578125" style="1" customWidth="1"/>
    <col min="10756" max="10761" width="15.7109375" style="1" customWidth="1"/>
    <col min="10762" max="11007" width="11.42578125" style="1"/>
    <col min="11008" max="11008" width="1.140625" style="1" customWidth="1"/>
    <col min="11009" max="11010" width="3.7109375" style="1" customWidth="1"/>
    <col min="11011" max="11011" width="46.42578125" style="1" customWidth="1"/>
    <col min="11012" max="11017" width="15.7109375" style="1" customWidth="1"/>
    <col min="11018" max="11263" width="11.42578125" style="1"/>
    <col min="11264" max="11264" width="1.140625" style="1" customWidth="1"/>
    <col min="11265" max="11266" width="3.7109375" style="1" customWidth="1"/>
    <col min="11267" max="11267" width="46.42578125" style="1" customWidth="1"/>
    <col min="11268" max="11273" width="15.7109375" style="1" customWidth="1"/>
    <col min="11274" max="11519" width="11.42578125" style="1"/>
    <col min="11520" max="11520" width="1.140625" style="1" customWidth="1"/>
    <col min="11521" max="11522" width="3.7109375" style="1" customWidth="1"/>
    <col min="11523" max="11523" width="46.42578125" style="1" customWidth="1"/>
    <col min="11524" max="11529" width="15.7109375" style="1" customWidth="1"/>
    <col min="11530" max="11775" width="11.42578125" style="1"/>
    <col min="11776" max="11776" width="1.140625" style="1" customWidth="1"/>
    <col min="11777" max="11778" width="3.7109375" style="1" customWidth="1"/>
    <col min="11779" max="11779" width="46.42578125" style="1" customWidth="1"/>
    <col min="11780" max="11785" width="15.7109375" style="1" customWidth="1"/>
    <col min="11786" max="12031" width="11.42578125" style="1"/>
    <col min="12032" max="12032" width="1.140625" style="1" customWidth="1"/>
    <col min="12033" max="12034" width="3.7109375" style="1" customWidth="1"/>
    <col min="12035" max="12035" width="46.42578125" style="1" customWidth="1"/>
    <col min="12036" max="12041" width="15.7109375" style="1" customWidth="1"/>
    <col min="12042" max="12287" width="11.42578125" style="1"/>
    <col min="12288" max="12288" width="1.140625" style="1" customWidth="1"/>
    <col min="12289" max="12290" width="3.7109375" style="1" customWidth="1"/>
    <col min="12291" max="12291" width="46.42578125" style="1" customWidth="1"/>
    <col min="12292" max="12297" width="15.7109375" style="1" customWidth="1"/>
    <col min="12298" max="12543" width="11.42578125" style="1"/>
    <col min="12544" max="12544" width="1.140625" style="1" customWidth="1"/>
    <col min="12545" max="12546" width="3.7109375" style="1" customWidth="1"/>
    <col min="12547" max="12547" width="46.42578125" style="1" customWidth="1"/>
    <col min="12548" max="12553" width="15.7109375" style="1" customWidth="1"/>
    <col min="12554" max="12799" width="11.42578125" style="1"/>
    <col min="12800" max="12800" width="1.140625" style="1" customWidth="1"/>
    <col min="12801" max="12802" width="3.7109375" style="1" customWidth="1"/>
    <col min="12803" max="12803" width="46.42578125" style="1" customWidth="1"/>
    <col min="12804" max="12809" width="15.7109375" style="1" customWidth="1"/>
    <col min="12810" max="13055" width="11.42578125" style="1"/>
    <col min="13056" max="13056" width="1.140625" style="1" customWidth="1"/>
    <col min="13057" max="13058" width="3.7109375" style="1" customWidth="1"/>
    <col min="13059" max="13059" width="46.42578125" style="1" customWidth="1"/>
    <col min="13060" max="13065" width="15.7109375" style="1" customWidth="1"/>
    <col min="13066" max="13311" width="11.42578125" style="1"/>
    <col min="13312" max="13312" width="1.140625" style="1" customWidth="1"/>
    <col min="13313" max="13314" width="3.7109375" style="1" customWidth="1"/>
    <col min="13315" max="13315" width="46.42578125" style="1" customWidth="1"/>
    <col min="13316" max="13321" width="15.7109375" style="1" customWidth="1"/>
    <col min="13322" max="13567" width="11.42578125" style="1"/>
    <col min="13568" max="13568" width="1.140625" style="1" customWidth="1"/>
    <col min="13569" max="13570" width="3.7109375" style="1" customWidth="1"/>
    <col min="13571" max="13571" width="46.42578125" style="1" customWidth="1"/>
    <col min="13572" max="13577" width="15.7109375" style="1" customWidth="1"/>
    <col min="13578" max="13823" width="11.42578125" style="1"/>
    <col min="13824" max="13824" width="1.140625" style="1" customWidth="1"/>
    <col min="13825" max="13826" width="3.7109375" style="1" customWidth="1"/>
    <col min="13827" max="13827" width="46.42578125" style="1" customWidth="1"/>
    <col min="13828" max="13833" width="15.7109375" style="1" customWidth="1"/>
    <col min="13834" max="14079" width="11.42578125" style="1"/>
    <col min="14080" max="14080" width="1.140625" style="1" customWidth="1"/>
    <col min="14081" max="14082" width="3.7109375" style="1" customWidth="1"/>
    <col min="14083" max="14083" width="46.42578125" style="1" customWidth="1"/>
    <col min="14084" max="14089" width="15.7109375" style="1" customWidth="1"/>
    <col min="14090" max="14335" width="11.42578125" style="1"/>
    <col min="14336" max="14336" width="1.140625" style="1" customWidth="1"/>
    <col min="14337" max="14338" width="3.7109375" style="1" customWidth="1"/>
    <col min="14339" max="14339" width="46.42578125" style="1" customWidth="1"/>
    <col min="14340" max="14345" width="15.7109375" style="1" customWidth="1"/>
    <col min="14346" max="14591" width="11.42578125" style="1"/>
    <col min="14592" max="14592" width="1.140625" style="1" customWidth="1"/>
    <col min="14593" max="14594" width="3.7109375" style="1" customWidth="1"/>
    <col min="14595" max="14595" width="46.42578125" style="1" customWidth="1"/>
    <col min="14596" max="14601" width="15.7109375" style="1" customWidth="1"/>
    <col min="14602" max="14847" width="11.42578125" style="1"/>
    <col min="14848" max="14848" width="1.140625" style="1" customWidth="1"/>
    <col min="14849" max="14850" width="3.7109375" style="1" customWidth="1"/>
    <col min="14851" max="14851" width="46.42578125" style="1" customWidth="1"/>
    <col min="14852" max="14857" width="15.7109375" style="1" customWidth="1"/>
    <col min="14858" max="15103" width="11.42578125" style="1"/>
    <col min="15104" max="15104" width="1.140625" style="1" customWidth="1"/>
    <col min="15105" max="15106" width="3.7109375" style="1" customWidth="1"/>
    <col min="15107" max="15107" width="46.42578125" style="1" customWidth="1"/>
    <col min="15108" max="15113" width="15.7109375" style="1" customWidth="1"/>
    <col min="15114" max="15359" width="11.42578125" style="1"/>
    <col min="15360" max="15360" width="1.140625" style="1" customWidth="1"/>
    <col min="15361" max="15362" width="3.7109375" style="1" customWidth="1"/>
    <col min="15363" max="15363" width="46.42578125" style="1" customWidth="1"/>
    <col min="15364" max="15369" width="15.7109375" style="1" customWidth="1"/>
    <col min="15370" max="15615" width="11.42578125" style="1"/>
    <col min="15616" max="15616" width="1.140625" style="1" customWidth="1"/>
    <col min="15617" max="15618" width="3.7109375" style="1" customWidth="1"/>
    <col min="15619" max="15619" width="46.42578125" style="1" customWidth="1"/>
    <col min="15620" max="15625" width="15.7109375" style="1" customWidth="1"/>
    <col min="15626" max="15871" width="11.42578125" style="1"/>
    <col min="15872" max="15872" width="1.140625" style="1" customWidth="1"/>
    <col min="15873" max="15874" width="3.7109375" style="1" customWidth="1"/>
    <col min="15875" max="15875" width="46.42578125" style="1" customWidth="1"/>
    <col min="15876" max="15881" width="15.7109375" style="1" customWidth="1"/>
    <col min="15882" max="16127" width="11.42578125" style="1"/>
    <col min="16128" max="16128" width="1.140625" style="1" customWidth="1"/>
    <col min="16129" max="16130" width="3.7109375" style="1" customWidth="1"/>
    <col min="16131" max="16131" width="46.42578125" style="1" customWidth="1"/>
    <col min="16132" max="16137" width="15.7109375" style="1" customWidth="1"/>
    <col min="16138" max="16384" width="11.42578125" style="1"/>
  </cols>
  <sheetData>
    <row r="1" spans="1:9" ht="24.75" customHeight="1" x14ac:dyDescent="0.2"/>
    <row r="2" spans="1:9" x14ac:dyDescent="0.2">
      <c r="B2" s="73" t="s">
        <v>0</v>
      </c>
      <c r="C2" s="74"/>
      <c r="D2" s="74"/>
      <c r="E2" s="74"/>
      <c r="F2" s="74"/>
      <c r="G2" s="74"/>
      <c r="H2" s="74"/>
      <c r="I2" s="75"/>
    </row>
    <row r="3" spans="1:9" x14ac:dyDescent="0.2">
      <c r="B3" s="76" t="s">
        <v>1</v>
      </c>
      <c r="C3" s="77"/>
      <c r="D3" s="77"/>
      <c r="E3" s="77"/>
      <c r="F3" s="77"/>
      <c r="G3" s="77"/>
      <c r="H3" s="77"/>
      <c r="I3" s="78"/>
    </row>
    <row r="4" spans="1:9" x14ac:dyDescent="0.2">
      <c r="B4" s="76" t="s">
        <v>34</v>
      </c>
      <c r="C4" s="77"/>
      <c r="D4" s="77"/>
      <c r="E4" s="77"/>
      <c r="F4" s="77"/>
      <c r="G4" s="77"/>
      <c r="H4" s="77"/>
      <c r="I4" s="78"/>
    </row>
    <row r="5" spans="1:9" x14ac:dyDescent="0.2">
      <c r="B5" s="76" t="s">
        <v>2</v>
      </c>
      <c r="C5" s="77"/>
      <c r="D5" s="77"/>
      <c r="E5" s="77"/>
      <c r="F5" s="77"/>
      <c r="G5" s="77"/>
      <c r="H5" s="77"/>
      <c r="I5" s="78"/>
    </row>
    <row r="6" spans="1:9" ht="30.75" customHeight="1" x14ac:dyDescent="0.2">
      <c r="B6" s="79"/>
      <c r="C6" s="80"/>
      <c r="D6" s="80"/>
      <c r="E6" s="80"/>
      <c r="F6" s="80"/>
      <c r="G6" s="80"/>
      <c r="H6" s="80"/>
      <c r="I6" s="81"/>
    </row>
    <row r="7" spans="1:9" ht="22.5" customHeight="1" x14ac:dyDescent="0.2">
      <c r="A7" s="2"/>
      <c r="B7" s="71" t="s">
        <v>3</v>
      </c>
      <c r="C7" s="71"/>
      <c r="D7" s="72"/>
      <c r="E7" s="3" t="s">
        <v>4</v>
      </c>
      <c r="F7" s="3" t="s">
        <v>5</v>
      </c>
      <c r="G7" s="3" t="s">
        <v>6</v>
      </c>
      <c r="H7" s="3" t="s">
        <v>7</v>
      </c>
      <c r="I7" s="4" t="s">
        <v>8</v>
      </c>
    </row>
    <row r="8" spans="1:9" ht="12.75" customHeight="1" x14ac:dyDescent="0.2">
      <c r="A8" s="5"/>
      <c r="B8" s="71"/>
      <c r="C8" s="71"/>
      <c r="D8" s="72"/>
      <c r="E8" s="6">
        <v>1</v>
      </c>
      <c r="F8" s="7" t="s">
        <v>9</v>
      </c>
      <c r="G8" s="6" t="s">
        <v>10</v>
      </c>
      <c r="H8" s="6" t="s">
        <v>11</v>
      </c>
      <c r="I8" s="6" t="s">
        <v>12</v>
      </c>
    </row>
    <row r="9" spans="1:9" ht="12" customHeight="1" x14ac:dyDescent="0.2">
      <c r="A9" s="8"/>
      <c r="B9" s="9"/>
      <c r="C9" s="10"/>
      <c r="D9" s="11"/>
      <c r="E9" s="12"/>
      <c r="F9" s="13"/>
      <c r="G9" s="13"/>
      <c r="H9" s="13"/>
      <c r="I9" s="13"/>
    </row>
    <row r="10" spans="1:9" ht="12" customHeight="1" x14ac:dyDescent="0.2">
      <c r="A10" s="8"/>
      <c r="B10" s="14"/>
      <c r="C10" s="15" t="s">
        <v>13</v>
      </c>
      <c r="D10" s="16"/>
      <c r="E10" s="17"/>
      <c r="F10" s="18"/>
      <c r="G10" s="18"/>
      <c r="H10" s="18"/>
      <c r="I10" s="18"/>
    </row>
    <row r="11" spans="1:9" ht="12" customHeight="1" x14ac:dyDescent="0.2">
      <c r="A11" s="8"/>
      <c r="B11" s="64"/>
      <c r="C11" s="65"/>
      <c r="D11" s="66"/>
      <c r="E11" s="17"/>
      <c r="F11" s="18"/>
      <c r="G11" s="18"/>
      <c r="H11" s="18"/>
      <c r="I11" s="18"/>
    </row>
    <row r="12" spans="1:9" s="23" customFormat="1" ht="12" customHeight="1" x14ac:dyDescent="0.3">
      <c r="A12" s="5"/>
      <c r="B12" s="19"/>
      <c r="C12" s="20" t="s">
        <v>14</v>
      </c>
      <c r="D12" s="21"/>
      <c r="E12" s="22">
        <f>SUM(E14:E18)</f>
        <v>184334619.44999766</v>
      </c>
      <c r="F12" s="22">
        <f>SUM(F14:F18)</f>
        <v>13833611189.9</v>
      </c>
      <c r="G12" s="22">
        <f>SUM(G14:G18)</f>
        <v>13330238274.500002</v>
      </c>
      <c r="H12" s="22">
        <f>SUM(H14:H18)</f>
        <v>687707534.84999847</v>
      </c>
      <c r="I12" s="22">
        <f>SUM(I14:I18)</f>
        <v>503372915.40000081</v>
      </c>
    </row>
    <row r="13" spans="1:9" ht="12" customHeight="1" x14ac:dyDescent="0.3">
      <c r="A13" s="8"/>
      <c r="B13" s="24"/>
      <c r="C13" s="20"/>
      <c r="D13" s="21"/>
      <c r="E13" s="18"/>
      <c r="F13" s="18"/>
      <c r="G13" s="18"/>
      <c r="H13" s="18"/>
      <c r="I13" s="18"/>
    </row>
    <row r="14" spans="1:9" ht="12" customHeight="1" x14ac:dyDescent="0.3">
      <c r="A14" s="8"/>
      <c r="B14" s="24"/>
      <c r="C14" s="25" t="s">
        <v>15</v>
      </c>
      <c r="D14" s="26"/>
      <c r="E14" s="27">
        <v>108014014.39999771</v>
      </c>
      <c r="F14" s="27">
        <v>11013533025.6</v>
      </c>
      <c r="G14" s="27">
        <v>10702968758.469999</v>
      </c>
      <c r="H14" s="27">
        <f>E14+F14-G14</f>
        <v>418578281.52999878</v>
      </c>
      <c r="I14" s="27">
        <f>H14-E14</f>
        <v>310564267.13000107</v>
      </c>
    </row>
    <row r="15" spans="1:9" ht="12" customHeight="1" x14ac:dyDescent="0.3">
      <c r="A15" s="8"/>
      <c r="B15" s="24"/>
      <c r="C15" s="28" t="s">
        <v>16</v>
      </c>
      <c r="D15" s="29"/>
      <c r="E15" s="27">
        <v>59732308.74000001</v>
      </c>
      <c r="F15" s="30">
        <v>2763810220.5</v>
      </c>
      <c r="G15" s="30">
        <v>2604075059.46</v>
      </c>
      <c r="H15" s="27">
        <f>E15+F15-G15</f>
        <v>219467469.77999973</v>
      </c>
      <c r="I15" s="27">
        <f>H15-E15</f>
        <v>159735161.03999972</v>
      </c>
    </row>
    <row r="16" spans="1:9" ht="12" customHeight="1" x14ac:dyDescent="0.3">
      <c r="A16" s="8"/>
      <c r="B16" s="24"/>
      <c r="C16" s="25" t="s">
        <v>17</v>
      </c>
      <c r="D16" s="26"/>
      <c r="E16" s="27">
        <v>13307334.919999957</v>
      </c>
      <c r="F16" s="27">
        <v>50043123.390000001</v>
      </c>
      <c r="G16" s="27">
        <v>17099149.789999999</v>
      </c>
      <c r="H16" s="27">
        <f>E16+F16-G16</f>
        <v>46251308.519999959</v>
      </c>
      <c r="I16" s="27">
        <f>H16-E16</f>
        <v>32943973.600000001</v>
      </c>
    </row>
    <row r="17" spans="1:9" ht="12" customHeight="1" x14ac:dyDescent="0.3">
      <c r="A17" s="8"/>
      <c r="B17" s="24"/>
      <c r="C17" s="25" t="s">
        <v>18</v>
      </c>
      <c r="D17" s="26"/>
      <c r="E17" s="27"/>
      <c r="F17" s="31"/>
      <c r="G17" s="31"/>
      <c r="H17" s="27"/>
      <c r="I17" s="32"/>
    </row>
    <row r="18" spans="1:9" ht="12" customHeight="1" x14ac:dyDescent="0.3">
      <c r="A18" s="8"/>
      <c r="B18" s="24"/>
      <c r="C18" s="25" t="s">
        <v>19</v>
      </c>
      <c r="D18" s="26"/>
      <c r="E18" s="27">
        <v>3280961.39</v>
      </c>
      <c r="F18" s="33">
        <v>6224820.4100000001</v>
      </c>
      <c r="G18" s="33">
        <v>6095306.7800000003</v>
      </c>
      <c r="H18" s="33">
        <f>E18+F18-G18</f>
        <v>3410475.0200000005</v>
      </c>
      <c r="I18" s="32">
        <f>H18-E18</f>
        <v>129513.63000000035</v>
      </c>
    </row>
    <row r="19" spans="1:9" ht="12" customHeight="1" x14ac:dyDescent="0.3">
      <c r="A19" s="8"/>
      <c r="B19" s="24"/>
      <c r="C19" s="25" t="s">
        <v>20</v>
      </c>
      <c r="D19" s="26"/>
      <c r="E19" s="27"/>
      <c r="F19" s="33"/>
      <c r="G19" s="33"/>
      <c r="H19" s="33"/>
      <c r="I19" s="17"/>
    </row>
    <row r="20" spans="1:9" ht="12" customHeight="1" x14ac:dyDescent="0.3">
      <c r="A20" s="8"/>
      <c r="B20" s="24"/>
      <c r="C20" s="25" t="s">
        <v>21</v>
      </c>
      <c r="D20" s="26"/>
      <c r="E20" s="27"/>
      <c r="F20" s="33"/>
      <c r="G20" s="33"/>
      <c r="H20" s="33"/>
      <c r="I20" s="17"/>
    </row>
    <row r="21" spans="1:9" ht="12" customHeight="1" x14ac:dyDescent="0.2">
      <c r="A21" s="8"/>
      <c r="B21" s="34"/>
      <c r="C21" s="35"/>
      <c r="D21" s="36"/>
      <c r="E21" s="30"/>
      <c r="F21" s="33"/>
      <c r="G21" s="33"/>
      <c r="H21" s="33"/>
      <c r="I21" s="17"/>
    </row>
    <row r="22" spans="1:9" ht="12" customHeight="1" x14ac:dyDescent="0.2">
      <c r="A22" s="8"/>
      <c r="B22" s="34"/>
      <c r="C22" s="35"/>
      <c r="D22" s="36"/>
      <c r="E22" s="30"/>
      <c r="F22" s="33"/>
      <c r="G22" s="33"/>
      <c r="H22" s="33"/>
      <c r="I22" s="17"/>
    </row>
    <row r="23" spans="1:9" s="23" customFormat="1" ht="12" customHeight="1" x14ac:dyDescent="0.2">
      <c r="A23" s="5"/>
      <c r="B23" s="37"/>
      <c r="C23" s="20" t="s">
        <v>22</v>
      </c>
      <c r="D23" s="38"/>
      <c r="E23" s="39">
        <f>SUM(E27:E30)</f>
        <v>1276177862.8700001</v>
      </c>
      <c r="F23" s="40">
        <f>SUM(F27:F30)</f>
        <v>1558496249.29</v>
      </c>
      <c r="G23" s="40">
        <f>SUM(G27:G30)</f>
        <v>1965106733.2499998</v>
      </c>
      <c r="H23" s="40">
        <f>SUM(H27:H30)</f>
        <v>869567378.90999997</v>
      </c>
      <c r="I23" s="40">
        <f>SUM(I27:I30)</f>
        <v>-406610483.96000004</v>
      </c>
    </row>
    <row r="24" spans="1:9" ht="12" customHeight="1" x14ac:dyDescent="0.2">
      <c r="A24" s="8"/>
      <c r="B24" s="34"/>
      <c r="C24" s="20"/>
      <c r="D24" s="36"/>
      <c r="E24" s="30"/>
      <c r="F24" s="33"/>
      <c r="G24" s="33"/>
      <c r="H24" s="33"/>
      <c r="I24" s="17"/>
    </row>
    <row r="25" spans="1:9" ht="12" customHeight="1" x14ac:dyDescent="0.2">
      <c r="A25" s="8"/>
      <c r="B25" s="34"/>
      <c r="C25" s="25" t="s">
        <v>23</v>
      </c>
      <c r="D25" s="36"/>
      <c r="E25" s="30"/>
      <c r="F25" s="33"/>
      <c r="G25" s="33"/>
      <c r="H25" s="33"/>
      <c r="I25" s="17"/>
    </row>
    <row r="26" spans="1:9" ht="12" customHeight="1" x14ac:dyDescent="0.2">
      <c r="A26" s="8"/>
      <c r="B26" s="34"/>
      <c r="C26" s="25" t="s">
        <v>24</v>
      </c>
      <c r="D26" s="36"/>
      <c r="E26" s="30"/>
      <c r="F26" s="33"/>
      <c r="G26" s="33"/>
      <c r="H26" s="33"/>
      <c r="I26" s="17"/>
    </row>
    <row r="27" spans="1:9" ht="12" customHeight="1" x14ac:dyDescent="0.2">
      <c r="A27" s="8"/>
      <c r="B27" s="34"/>
      <c r="C27" s="25" t="s">
        <v>25</v>
      </c>
      <c r="D27" s="36"/>
      <c r="E27" s="30">
        <v>550157837.00999987</v>
      </c>
      <c r="F27" s="30">
        <v>170531755.60999998</v>
      </c>
      <c r="G27" s="33">
        <v>48088338.189999998</v>
      </c>
      <c r="H27" s="27">
        <f>E27+F27-G27</f>
        <v>672601254.42999983</v>
      </c>
      <c r="I27" s="27">
        <f>H27-E27</f>
        <v>122443417.41999996</v>
      </c>
    </row>
    <row r="28" spans="1:9" ht="12" customHeight="1" x14ac:dyDescent="0.2">
      <c r="A28" s="8"/>
      <c r="B28" s="34"/>
      <c r="C28" s="25" t="s">
        <v>26</v>
      </c>
      <c r="D28" s="36"/>
      <c r="E28" s="30">
        <v>702362168.83000028</v>
      </c>
      <c r="F28" s="30">
        <v>800677653.70999992</v>
      </c>
      <c r="G28" s="33">
        <v>792617667.15999997</v>
      </c>
      <c r="H28" s="27">
        <f>E28+F28-G28</f>
        <v>710422155.38000023</v>
      </c>
      <c r="I28" s="27">
        <f>H28-E28</f>
        <v>8059986.5499999523</v>
      </c>
    </row>
    <row r="29" spans="1:9" ht="12" customHeight="1" x14ac:dyDescent="0.2">
      <c r="A29" s="8"/>
      <c r="B29" s="34"/>
      <c r="C29" s="25" t="s">
        <v>27</v>
      </c>
      <c r="D29" s="36"/>
      <c r="E29" s="30">
        <v>23657857.030000001</v>
      </c>
      <c r="F29" s="30">
        <v>24300309.559999999</v>
      </c>
      <c r="G29" s="33">
        <v>24235926.789999999</v>
      </c>
      <c r="H29" s="27">
        <f>E29+F29-G29</f>
        <v>23722239.800000004</v>
      </c>
      <c r="I29" s="27">
        <f>H29-E29</f>
        <v>64382.770000003278</v>
      </c>
    </row>
    <row r="30" spans="1:9" ht="12" customHeight="1" x14ac:dyDescent="0.2">
      <c r="A30" s="8"/>
      <c r="B30" s="34"/>
      <c r="C30" s="25" t="s">
        <v>28</v>
      </c>
      <c r="D30" s="36"/>
      <c r="E30" s="30">
        <v>0</v>
      </c>
      <c r="F30" s="33">
        <v>562986530.40999997</v>
      </c>
      <c r="G30" s="33">
        <v>1100164801.1099999</v>
      </c>
      <c r="H30" s="27">
        <f>E30+F30-G30</f>
        <v>-537178270.69999993</v>
      </c>
      <c r="I30" s="27">
        <f>H30-E30</f>
        <v>-537178270.69999993</v>
      </c>
    </row>
    <row r="31" spans="1:9" ht="12" customHeight="1" x14ac:dyDescent="0.2">
      <c r="A31" s="8"/>
      <c r="B31" s="41"/>
      <c r="C31" s="25" t="s">
        <v>29</v>
      </c>
      <c r="D31" s="42"/>
      <c r="E31" s="17"/>
      <c r="F31" s="17"/>
      <c r="G31" s="17"/>
      <c r="H31" s="17"/>
      <c r="I31" s="17"/>
    </row>
    <row r="32" spans="1:9" ht="12" customHeight="1" x14ac:dyDescent="0.2">
      <c r="A32" s="8"/>
      <c r="B32" s="34"/>
      <c r="C32" s="25" t="s">
        <v>30</v>
      </c>
      <c r="D32" s="42"/>
      <c r="E32" s="17"/>
      <c r="F32" s="18"/>
      <c r="G32" s="18"/>
      <c r="H32" s="18"/>
      <c r="I32" s="18"/>
    </row>
    <row r="33" spans="1:10" ht="12" customHeight="1" x14ac:dyDescent="0.2">
      <c r="A33" s="8"/>
      <c r="B33" s="34"/>
      <c r="C33" s="25" t="s">
        <v>31</v>
      </c>
      <c r="D33" s="42"/>
      <c r="E33" s="17"/>
      <c r="F33" s="18"/>
      <c r="G33" s="18"/>
      <c r="H33" s="18"/>
      <c r="I33" s="18"/>
    </row>
    <row r="34" spans="1:10" ht="12" customHeight="1" x14ac:dyDescent="0.2">
      <c r="A34" s="8"/>
      <c r="B34" s="41"/>
      <c r="C34" s="43"/>
      <c r="D34" s="42"/>
      <c r="E34" s="17"/>
      <c r="F34" s="18"/>
      <c r="G34" s="18"/>
      <c r="H34" s="18"/>
      <c r="I34" s="18"/>
    </row>
    <row r="35" spans="1:10" ht="12" customHeight="1" x14ac:dyDescent="0.2">
      <c r="A35" s="8"/>
      <c r="B35" s="41"/>
      <c r="C35" s="43"/>
      <c r="D35" s="42"/>
      <c r="E35" s="17"/>
      <c r="F35" s="18"/>
      <c r="G35" s="18"/>
      <c r="H35" s="18"/>
      <c r="I35" s="18"/>
    </row>
    <row r="36" spans="1:10" s="23" customFormat="1" ht="12" customHeight="1" x14ac:dyDescent="0.2">
      <c r="A36" s="44"/>
      <c r="B36" s="14"/>
      <c r="C36" s="15" t="s">
        <v>32</v>
      </c>
      <c r="D36" s="16"/>
      <c r="E36" s="40">
        <f>E12+E23</f>
        <v>1460512482.3199978</v>
      </c>
      <c r="F36" s="40">
        <f>F12+F23</f>
        <v>15392107439.189999</v>
      </c>
      <c r="G36" s="40">
        <f>G12+G23</f>
        <v>15295345007.750002</v>
      </c>
      <c r="H36" s="40">
        <f>H12+H23</f>
        <v>1557274913.7599983</v>
      </c>
      <c r="I36" s="40">
        <f>I12+I23</f>
        <v>96762431.440000772</v>
      </c>
    </row>
    <row r="37" spans="1:10" ht="12" customHeight="1" x14ac:dyDescent="0.2">
      <c r="A37" s="8"/>
      <c r="B37" s="41"/>
      <c r="C37" s="43"/>
      <c r="D37" s="42"/>
      <c r="E37" s="17"/>
      <c r="F37" s="18"/>
      <c r="G37" s="18"/>
      <c r="H37" s="18"/>
      <c r="I37" s="18"/>
    </row>
    <row r="38" spans="1:10" ht="12" customHeight="1" x14ac:dyDescent="0.2">
      <c r="A38" s="8"/>
      <c r="B38" s="45"/>
      <c r="C38" s="46"/>
      <c r="D38" s="47"/>
      <c r="E38" s="48"/>
      <c r="F38" s="49"/>
      <c r="G38" s="49"/>
      <c r="H38" s="49"/>
      <c r="I38" s="49"/>
    </row>
    <row r="39" spans="1:10" x14ac:dyDescent="0.2">
      <c r="A39" s="8"/>
      <c r="B39" s="67"/>
      <c r="C39" s="67"/>
      <c r="D39" s="67"/>
      <c r="E39" s="67"/>
      <c r="F39" s="67"/>
      <c r="G39" s="67"/>
      <c r="H39" s="67"/>
      <c r="I39" s="67"/>
    </row>
    <row r="40" spans="1:10" ht="12.75" x14ac:dyDescent="0.2">
      <c r="B40" s="50" t="s">
        <v>33</v>
      </c>
      <c r="C40" s="51"/>
    </row>
    <row r="41" spans="1:10" ht="12.75" x14ac:dyDescent="0.2">
      <c r="B41" s="50"/>
      <c r="C41" s="51"/>
    </row>
    <row r="42" spans="1:10" ht="12.75" x14ac:dyDescent="0.2">
      <c r="B42" s="50"/>
      <c r="C42" s="51"/>
    </row>
    <row r="43" spans="1:10" ht="12.75" x14ac:dyDescent="0.2">
      <c r="B43" s="50"/>
      <c r="C43" s="51"/>
    </row>
    <row r="45" spans="1:10" ht="12.75" x14ac:dyDescent="0.2">
      <c r="B45" s="68"/>
      <c r="C45" s="68"/>
      <c r="D45" s="68"/>
      <c r="E45" s="68"/>
      <c r="F45" s="52"/>
      <c r="G45" s="70"/>
      <c r="H45" s="70"/>
      <c r="I45" s="70"/>
      <c r="J45" s="52"/>
    </row>
    <row r="46" spans="1:10" ht="12.75" x14ac:dyDescent="0.2">
      <c r="B46" s="62"/>
      <c r="C46" s="62"/>
      <c r="D46" s="62"/>
      <c r="E46" s="62"/>
      <c r="F46" s="62"/>
      <c r="G46" s="63"/>
      <c r="H46" s="62"/>
      <c r="I46" s="62"/>
      <c r="J46" s="52"/>
    </row>
    <row r="47" spans="1:10" ht="12.75" x14ac:dyDescent="0.2">
      <c r="B47" s="62"/>
      <c r="C47" s="62"/>
      <c r="D47" s="62"/>
      <c r="E47" s="62"/>
      <c r="F47" s="62"/>
      <c r="G47" s="63"/>
      <c r="H47" s="62"/>
      <c r="I47" s="62"/>
      <c r="J47" s="52"/>
    </row>
    <row r="48" spans="1:10" ht="12.75" x14ac:dyDescent="0.2">
      <c r="C48" s="54"/>
      <c r="D48" s="52"/>
      <c r="E48" s="52"/>
      <c r="F48" s="52"/>
      <c r="G48" s="59"/>
      <c r="H48" s="52"/>
      <c r="I48" s="52"/>
      <c r="J48" s="54"/>
    </row>
    <row r="49" spans="2:10" ht="15" x14ac:dyDescent="0.2">
      <c r="B49" s="69"/>
      <c r="C49" s="69"/>
      <c r="D49" s="69"/>
      <c r="E49" s="69"/>
      <c r="F49" s="55"/>
      <c r="G49" s="69"/>
      <c r="H49" s="69"/>
      <c r="I49" s="69"/>
      <c r="J49" s="55"/>
    </row>
    <row r="50" spans="2:10" ht="12.75" x14ac:dyDescent="0.2">
      <c r="B50" s="68"/>
      <c r="C50" s="68"/>
      <c r="D50" s="68"/>
      <c r="E50" s="68"/>
      <c r="F50" s="52"/>
      <c r="G50" s="68"/>
      <c r="H50" s="68"/>
      <c r="I50" s="68"/>
      <c r="J50" s="52"/>
    </row>
    <row r="51" spans="2:10" ht="12.75" x14ac:dyDescent="0.2">
      <c r="B51" s="53"/>
      <c r="C51" s="53"/>
      <c r="D51" s="53"/>
      <c r="E51" s="53"/>
      <c r="F51" s="53"/>
      <c r="G51" s="53"/>
      <c r="H51" s="53"/>
      <c r="I51" s="53"/>
      <c r="J51" s="52"/>
    </row>
    <row r="52" spans="2:10" ht="12.75" x14ac:dyDescent="0.2">
      <c r="B52" s="53"/>
      <c r="C52" s="53"/>
      <c r="D52" s="53"/>
      <c r="E52" s="53"/>
      <c r="F52" s="53"/>
      <c r="G52" s="53"/>
      <c r="H52" s="53"/>
      <c r="I52" s="53"/>
      <c r="J52" s="52"/>
    </row>
    <row r="53" spans="2:10" ht="15.75" x14ac:dyDescent="0.25">
      <c r="C53" s="56"/>
      <c r="D53" s="52"/>
      <c r="E53" s="52"/>
      <c r="F53" s="52"/>
      <c r="G53" s="52"/>
      <c r="H53" s="52"/>
      <c r="I53" s="52"/>
      <c r="J53" s="54"/>
    </row>
    <row r="54" spans="2:10" ht="12.75" x14ac:dyDescent="0.2">
      <c r="C54" s="57"/>
      <c r="D54" s="53"/>
      <c r="E54" s="53"/>
      <c r="F54" s="53"/>
      <c r="G54"/>
      <c r="H54" s="53"/>
      <c r="J54" s="58"/>
    </row>
    <row r="55" spans="2:10" ht="12.75" x14ac:dyDescent="0.2">
      <c r="C55" s="59"/>
      <c r="D55" s="59"/>
      <c r="E55" s="59"/>
      <c r="F55" s="59"/>
      <c r="G55" s="59"/>
      <c r="H55" s="59"/>
      <c r="I55" s="59"/>
      <c r="J55" s="58"/>
    </row>
    <row r="56" spans="2:10" ht="12.75" x14ac:dyDescent="0.2">
      <c r="C56" s="63"/>
      <c r="D56" s="63"/>
      <c r="E56" s="63"/>
      <c r="F56" s="63"/>
      <c r="G56" s="63"/>
      <c r="H56" s="63"/>
      <c r="I56" s="63"/>
      <c r="J56" s="58"/>
    </row>
    <row r="57" spans="2:10" ht="12.75" x14ac:dyDescent="0.2">
      <c r="C57" s="63"/>
      <c r="D57" s="63"/>
      <c r="E57" s="63"/>
      <c r="F57" s="63"/>
      <c r="G57" s="63"/>
      <c r="H57" s="63"/>
      <c r="I57" s="63"/>
      <c r="J57" s="58"/>
    </row>
    <row r="58" spans="2:10" ht="12.75" x14ac:dyDescent="0.2">
      <c r="C58" s="59"/>
      <c r="D58" s="52"/>
      <c r="E58" s="60"/>
      <c r="F58" s="60"/>
      <c r="G58" s="60"/>
      <c r="H58" s="61"/>
      <c r="I58"/>
      <c r="J58" s="54"/>
    </row>
    <row r="59" spans="2:10" ht="15" x14ac:dyDescent="0.2">
      <c r="B59" s="55"/>
      <c r="C59" s="55"/>
      <c r="D59" s="55"/>
      <c r="E59" s="55"/>
      <c r="F59" s="55"/>
      <c r="G59" s="55"/>
      <c r="H59" s="55"/>
      <c r="I59" s="55"/>
      <c r="J59" s="58"/>
    </row>
    <row r="60" spans="2:10" ht="12.75" x14ac:dyDescent="0.2">
      <c r="C60" s="52"/>
      <c r="D60" s="52"/>
      <c r="E60" s="52"/>
      <c r="F60" s="52"/>
      <c r="G60" s="52"/>
      <c r="H60" s="52"/>
      <c r="I60" s="52"/>
      <c r="J60" s="58"/>
    </row>
  </sheetData>
  <mergeCells count="14">
    <mergeCell ref="B7:D8"/>
    <mergeCell ref="B2:I2"/>
    <mergeCell ref="B3:I3"/>
    <mergeCell ref="B4:I4"/>
    <mergeCell ref="B5:I5"/>
    <mergeCell ref="B6:I6"/>
    <mergeCell ref="B11:D11"/>
    <mergeCell ref="B39:I39"/>
    <mergeCell ref="B45:E45"/>
    <mergeCell ref="B49:E49"/>
    <mergeCell ref="B50:E50"/>
    <mergeCell ref="G45:I45"/>
    <mergeCell ref="G49:I49"/>
    <mergeCell ref="G50:I50"/>
  </mergeCells>
  <printOptions horizontalCentered="1"/>
  <pageMargins left="0.59055118110236227" right="0.59055118110236227" top="0.59055118110236227" bottom="0.59055118110236227" header="0.31496062992125984" footer="0.31496062992125984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Analítico del Activo</vt:lpstr>
      <vt:lpstr>'Analítico del Activo'!Área_de_impresión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2016-08-30T19:05:30Z</cp:lastPrinted>
  <dcterms:created xsi:type="dcterms:W3CDTF">2016-08-29T23:00:47Z</dcterms:created>
  <dcterms:modified xsi:type="dcterms:W3CDTF">2016-08-30T19:57:52Z</dcterms:modified>
</cp:coreProperties>
</file>